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Arsimi 9 vjecar" sheetId="1" r:id="rId1"/>
    <sheet name="Arsimi i mesem i pergjithshem" sheetId="6" r:id="rId2"/>
    <sheet name="Arsimi i mesem profesional" sheetId="3" r:id="rId3"/>
    <sheet name="Arsimi parashkollor" sheetId="4" r:id="rId4"/>
    <sheet name="Publik-Privat" sheetId="7" r:id="rId5"/>
  </sheets>
  <calcPr calcId="125725"/>
</workbook>
</file>

<file path=xl/calcChain.xml><?xml version="1.0" encoding="utf-8"?>
<calcChain xmlns="http://schemas.openxmlformats.org/spreadsheetml/2006/main">
  <c r="E12" i="4"/>
  <c r="F13" i="3"/>
  <c r="F13" i="6"/>
  <c r="F13" i="1"/>
  <c r="E5" i="4"/>
  <c r="E6"/>
  <c r="E7"/>
  <c r="E8"/>
  <c r="E9"/>
  <c r="E10"/>
  <c r="E11"/>
  <c r="E4"/>
  <c r="F5" i="6"/>
  <c r="F12"/>
  <c r="F11"/>
  <c r="F10"/>
  <c r="F9"/>
  <c r="F8"/>
  <c r="F7"/>
  <c r="F6"/>
  <c r="F5" i="3"/>
  <c r="F12"/>
  <c r="F11"/>
  <c r="F10"/>
  <c r="F9"/>
  <c r="F8"/>
  <c r="F7"/>
  <c r="F6"/>
  <c r="F6" i="1"/>
  <c r="F7"/>
  <c r="F8"/>
  <c r="F9"/>
  <c r="F10"/>
  <c r="F11"/>
  <c r="F12"/>
  <c r="F5"/>
</calcChain>
</file>

<file path=xl/sharedStrings.xml><?xml version="1.0" encoding="utf-8"?>
<sst xmlns="http://schemas.openxmlformats.org/spreadsheetml/2006/main" count="82" uniqueCount="33">
  <si>
    <t>2006-2007</t>
  </si>
  <si>
    <t>2007-2008</t>
  </si>
  <si>
    <t>2008-2009</t>
  </si>
  <si>
    <t>2009-2010</t>
  </si>
  <si>
    <t>2010-2011</t>
  </si>
  <si>
    <t>Viti shkollor</t>
  </si>
  <si>
    <t>Numri i objekteve shkollore</t>
  </si>
  <si>
    <t>Numri i nxënesve</t>
  </si>
  <si>
    <t>Numri i mësuesve</t>
  </si>
  <si>
    <t>Femra</t>
  </si>
  <si>
    <t>Meshkuj</t>
  </si>
  <si>
    <t>2011-2012</t>
  </si>
  <si>
    <t>2012-2013</t>
  </si>
  <si>
    <t>2013-2014</t>
  </si>
  <si>
    <t>Arsimi 9 vjecar</t>
  </si>
  <si>
    <t>Numri i nxënësve</t>
  </si>
  <si>
    <t>Numri mësuesve</t>
  </si>
  <si>
    <t>Arsimi i mesem i pergjithshem</t>
  </si>
  <si>
    <t>Arsimi i mesem profesional</t>
  </si>
  <si>
    <t>Arsimi i parashkollor</t>
  </si>
  <si>
    <t>Numri i objekteve parashkollore</t>
  </si>
  <si>
    <t>Numri i femijeve</t>
  </si>
  <si>
    <t>Numri i edukatoreve</t>
  </si>
  <si>
    <t>Raporti mesues nxenes</t>
  </si>
  <si>
    <t>Raporti femije/edukator</t>
  </si>
  <si>
    <t>Viti Shkollor</t>
  </si>
  <si>
    <t>Shkolla te mesme</t>
  </si>
  <si>
    <t>9 vjecare</t>
  </si>
  <si>
    <t>Parashkollore</t>
  </si>
  <si>
    <t>Publike</t>
  </si>
  <si>
    <t>Private</t>
  </si>
  <si>
    <t>Objektet shkollore</t>
  </si>
  <si>
    <t>2014-2015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</si>
</sst>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indexed="64"/>
      </top>
      <bottom/>
      <diagonal/>
    </border>
    <border>
      <left/>
      <right style="thin">
        <color theme="3" tint="-0.249977111117893"/>
      </right>
      <top/>
      <bottom/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indexed="64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3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0" fillId="0" borderId="0" xfId="0" applyFont="1"/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wrapText="1"/>
    </xf>
    <xf numFmtId="0" fontId="0" fillId="3" borderId="0" xfId="0" applyFill="1"/>
    <xf numFmtId="0" fontId="9" fillId="0" borderId="0" xfId="0" applyFont="1"/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/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6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wrapText="1"/>
    </xf>
    <xf numFmtId="0" fontId="10" fillId="6" borderId="0" xfId="0" applyFont="1" applyFill="1" applyBorder="1"/>
    <xf numFmtId="0" fontId="4" fillId="6" borderId="0" xfId="0" applyFont="1" applyFill="1" applyAlignment="1">
      <alignment horizontal="distributed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wrapText="1"/>
    </xf>
    <xf numFmtId="0" fontId="4" fillId="4" borderId="0" xfId="0" applyFont="1" applyFill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'Arsimi 9 vjecar'!$C$3:$C$4</c:f>
              <c:strCache>
                <c:ptCount val="1"/>
                <c:pt idx="0">
                  <c:v>Numri i nxënesve Femra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'Arsimi 9 vjecar'!$A$5:$A$13</c:f>
              <c:strCache>
                <c:ptCount val="9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</c:strCache>
            </c:strRef>
          </c:cat>
          <c:val>
            <c:numRef>
              <c:f>'Arsimi 9 vjecar'!$C$5:$C$13</c:f>
              <c:numCache>
                <c:formatCode>General</c:formatCode>
                <c:ptCount val="9"/>
                <c:pt idx="0">
                  <c:v>1480</c:v>
                </c:pt>
                <c:pt idx="1">
                  <c:v>1440</c:v>
                </c:pt>
                <c:pt idx="2">
                  <c:v>1637</c:v>
                </c:pt>
                <c:pt idx="3">
                  <c:v>1628</c:v>
                </c:pt>
                <c:pt idx="4">
                  <c:v>1846</c:v>
                </c:pt>
                <c:pt idx="5">
                  <c:v>1573</c:v>
                </c:pt>
                <c:pt idx="6">
                  <c:v>1512</c:v>
                </c:pt>
                <c:pt idx="7">
                  <c:v>1505</c:v>
                </c:pt>
                <c:pt idx="8">
                  <c:v>1492</c:v>
                </c:pt>
              </c:numCache>
            </c:numRef>
          </c:val>
        </c:ser>
        <c:ser>
          <c:idx val="1"/>
          <c:order val="1"/>
          <c:tx>
            <c:strRef>
              <c:f>'Arsimi 9 vjecar'!$D$3:$D$4</c:f>
              <c:strCache>
                <c:ptCount val="1"/>
                <c:pt idx="0">
                  <c:v>Numri i nxënesve Meshkuj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'Arsimi 9 vjecar'!$A$5:$A$13</c:f>
              <c:strCache>
                <c:ptCount val="9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</c:strCache>
            </c:strRef>
          </c:cat>
          <c:val>
            <c:numRef>
              <c:f>'Arsimi 9 vjecar'!$D$5:$D$13</c:f>
              <c:numCache>
                <c:formatCode>General</c:formatCode>
                <c:ptCount val="9"/>
                <c:pt idx="0">
                  <c:v>1605</c:v>
                </c:pt>
                <c:pt idx="1">
                  <c:v>1625</c:v>
                </c:pt>
                <c:pt idx="2">
                  <c:v>1816</c:v>
                </c:pt>
                <c:pt idx="3">
                  <c:v>1820</c:v>
                </c:pt>
                <c:pt idx="4">
                  <c:v>2081</c:v>
                </c:pt>
                <c:pt idx="5">
                  <c:v>1794</c:v>
                </c:pt>
                <c:pt idx="6">
                  <c:v>1770</c:v>
                </c:pt>
                <c:pt idx="7">
                  <c:v>1834</c:v>
                </c:pt>
                <c:pt idx="8">
                  <c:v>1745</c:v>
                </c:pt>
              </c:numCache>
            </c:numRef>
          </c:val>
        </c:ser>
        <c:axId val="85961344"/>
        <c:axId val="85979520"/>
      </c:barChart>
      <c:catAx>
        <c:axId val="85961344"/>
        <c:scaling>
          <c:orientation val="minMax"/>
        </c:scaling>
        <c:axPos val="b"/>
        <c:numFmt formatCode="General" sourceLinked="1"/>
        <c:tickLblPos val="nextTo"/>
        <c:crossAx val="85979520"/>
        <c:crosses val="autoZero"/>
        <c:auto val="1"/>
        <c:lblAlgn val="ctr"/>
        <c:lblOffset val="100"/>
      </c:catAx>
      <c:valAx>
        <c:axId val="85979520"/>
        <c:scaling>
          <c:orientation val="minMax"/>
        </c:scaling>
        <c:axPos val="l"/>
        <c:majorGridlines/>
        <c:numFmt formatCode="General" sourceLinked="1"/>
        <c:tickLblPos val="nextTo"/>
        <c:crossAx val="859613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'Arsimi 9 vjecar'!$F$3</c:f>
              <c:strCache>
                <c:ptCount val="1"/>
                <c:pt idx="0">
                  <c:v>Raporti mesues nxenes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'Arsimi 9 vjecar'!$A$4:$A$13</c:f>
              <c:strCache>
                <c:ptCount val="10"/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</c:strCache>
            </c:strRef>
          </c:cat>
          <c:val>
            <c:numRef>
              <c:f>'Arsimi 9 vjecar'!$F$4:$F$13</c:f>
              <c:numCache>
                <c:formatCode>General</c:formatCode>
                <c:ptCount val="10"/>
                <c:pt idx="1">
                  <c:v>22.04</c:v>
                </c:pt>
                <c:pt idx="2">
                  <c:v>19.16</c:v>
                </c:pt>
                <c:pt idx="3">
                  <c:v>21.58</c:v>
                </c:pt>
                <c:pt idx="4">
                  <c:v>19.37</c:v>
                </c:pt>
                <c:pt idx="5">
                  <c:v>23.66</c:v>
                </c:pt>
                <c:pt idx="6">
                  <c:v>21.31</c:v>
                </c:pt>
                <c:pt idx="7">
                  <c:v>20.13</c:v>
                </c:pt>
                <c:pt idx="8">
                  <c:v>19.53</c:v>
                </c:pt>
                <c:pt idx="9">
                  <c:v>19.27</c:v>
                </c:pt>
              </c:numCache>
            </c:numRef>
          </c:val>
        </c:ser>
        <c:axId val="85986688"/>
        <c:axId val="85996672"/>
      </c:barChart>
      <c:catAx>
        <c:axId val="85986688"/>
        <c:scaling>
          <c:orientation val="minMax"/>
        </c:scaling>
        <c:axPos val="b"/>
        <c:numFmt formatCode="General" sourceLinked="1"/>
        <c:tickLblPos val="nextTo"/>
        <c:crossAx val="85996672"/>
        <c:crosses val="autoZero"/>
        <c:auto val="1"/>
        <c:lblAlgn val="ctr"/>
        <c:lblOffset val="100"/>
      </c:catAx>
      <c:valAx>
        <c:axId val="85996672"/>
        <c:scaling>
          <c:orientation val="minMax"/>
        </c:scaling>
        <c:axPos val="l"/>
        <c:majorGridlines/>
        <c:numFmt formatCode="General" sourceLinked="1"/>
        <c:tickLblPos val="nextTo"/>
        <c:crossAx val="85986688"/>
        <c:crosses val="autoZero"/>
        <c:crossBetween val="between"/>
      </c:valAx>
    </c:plotArea>
    <c:legend>
      <c:legendPos val="r"/>
      <c:spPr>
        <a:ln>
          <a:solidFill>
            <a:schemeClr val="accent3">
              <a:lumMod val="50000"/>
            </a:schemeClr>
          </a:solidFill>
        </a:ln>
      </c:sp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'Arsimi i mesem i pergjithshem'!$C$3:$C$4</c:f>
              <c:strCache>
                <c:ptCount val="1"/>
                <c:pt idx="0">
                  <c:v>Numri i nxënësve Femra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C00000"/>
              </a:solidFill>
            </a:ln>
          </c:spPr>
          <c:cat>
            <c:strRef>
              <c:f>'Arsimi i mesem i pergjithshem'!$A$5:$A$13</c:f>
              <c:strCache>
                <c:ptCount val="9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</c:strCache>
            </c:strRef>
          </c:cat>
          <c:val>
            <c:numRef>
              <c:f>'Arsimi i mesem i pergjithshem'!$C$5:$C$13</c:f>
              <c:numCache>
                <c:formatCode>General</c:formatCode>
                <c:ptCount val="9"/>
                <c:pt idx="0">
                  <c:v>881</c:v>
                </c:pt>
                <c:pt idx="1">
                  <c:v>904</c:v>
                </c:pt>
                <c:pt idx="2">
                  <c:v>699</c:v>
                </c:pt>
                <c:pt idx="3">
                  <c:v>714</c:v>
                </c:pt>
                <c:pt idx="4">
                  <c:v>799</c:v>
                </c:pt>
                <c:pt idx="5">
                  <c:v>892</c:v>
                </c:pt>
                <c:pt idx="6">
                  <c:v>726</c:v>
                </c:pt>
                <c:pt idx="7">
                  <c:v>788</c:v>
                </c:pt>
                <c:pt idx="8">
                  <c:v>841</c:v>
                </c:pt>
              </c:numCache>
            </c:numRef>
          </c:val>
        </c:ser>
        <c:ser>
          <c:idx val="1"/>
          <c:order val="1"/>
          <c:tx>
            <c:strRef>
              <c:f>'Arsimi i mesem i pergjithshem'!$D$3:$D$4</c:f>
              <c:strCache>
                <c:ptCount val="1"/>
                <c:pt idx="0">
                  <c:v>Numri i nxënësve Meshkuj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cat>
            <c:strRef>
              <c:f>'Arsimi i mesem i pergjithshem'!$A$5:$A$13</c:f>
              <c:strCache>
                <c:ptCount val="9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</c:strCache>
            </c:strRef>
          </c:cat>
          <c:val>
            <c:numRef>
              <c:f>'Arsimi i mesem i pergjithshem'!$D$5:$D$13</c:f>
              <c:numCache>
                <c:formatCode>General</c:formatCode>
                <c:ptCount val="9"/>
                <c:pt idx="0">
                  <c:v>945</c:v>
                </c:pt>
                <c:pt idx="1">
                  <c:v>919</c:v>
                </c:pt>
                <c:pt idx="2">
                  <c:v>697</c:v>
                </c:pt>
                <c:pt idx="3">
                  <c:v>759</c:v>
                </c:pt>
                <c:pt idx="4">
                  <c:v>813</c:v>
                </c:pt>
                <c:pt idx="5">
                  <c:v>875</c:v>
                </c:pt>
                <c:pt idx="6">
                  <c:v>700</c:v>
                </c:pt>
                <c:pt idx="7">
                  <c:v>684</c:v>
                </c:pt>
                <c:pt idx="8">
                  <c:v>798</c:v>
                </c:pt>
              </c:numCache>
            </c:numRef>
          </c:val>
        </c:ser>
        <c:axId val="86350080"/>
        <c:axId val="86355968"/>
      </c:barChart>
      <c:catAx>
        <c:axId val="86350080"/>
        <c:scaling>
          <c:orientation val="minMax"/>
        </c:scaling>
        <c:axPos val="b"/>
        <c:numFmt formatCode="General" sourceLinked="1"/>
        <c:tickLblPos val="nextTo"/>
        <c:crossAx val="86355968"/>
        <c:crosses val="autoZero"/>
        <c:auto val="1"/>
        <c:lblAlgn val="ctr"/>
        <c:lblOffset val="100"/>
      </c:catAx>
      <c:valAx>
        <c:axId val="86355968"/>
        <c:scaling>
          <c:orientation val="minMax"/>
        </c:scaling>
        <c:axPos val="l"/>
        <c:majorGridlines/>
        <c:numFmt formatCode="General" sourceLinked="1"/>
        <c:tickLblPos val="nextTo"/>
        <c:crossAx val="863500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'Arsimi i mesem i pergjithshem'!$F$3</c:f>
              <c:strCache>
                <c:ptCount val="1"/>
                <c:pt idx="0">
                  <c:v>Raporti mesues nxenes</c:v>
                </c:pt>
              </c:strCache>
            </c:strRef>
          </c:tx>
          <c:cat>
            <c:strRef>
              <c:f>'Arsimi i mesem i pergjithshem'!$A$4:$A$13</c:f>
              <c:strCache>
                <c:ptCount val="10"/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</c:strCache>
            </c:strRef>
          </c:cat>
          <c:val>
            <c:numRef>
              <c:f>'Arsimi i mesem i pergjithshem'!$F$4:$F$13</c:f>
              <c:numCache>
                <c:formatCode>General</c:formatCode>
                <c:ptCount val="10"/>
                <c:pt idx="1">
                  <c:v>38.04</c:v>
                </c:pt>
                <c:pt idx="2">
                  <c:v>34.4</c:v>
                </c:pt>
                <c:pt idx="3">
                  <c:v>28.49</c:v>
                </c:pt>
                <c:pt idx="4">
                  <c:v>29.46</c:v>
                </c:pt>
                <c:pt idx="5">
                  <c:v>31.61</c:v>
                </c:pt>
                <c:pt idx="6">
                  <c:v>26.37</c:v>
                </c:pt>
                <c:pt idx="7">
                  <c:v>22.63</c:v>
                </c:pt>
                <c:pt idx="8">
                  <c:v>22.3</c:v>
                </c:pt>
                <c:pt idx="9">
                  <c:v>19.510000000000002</c:v>
                </c:pt>
              </c:numCache>
            </c:numRef>
          </c:val>
        </c:ser>
        <c:axId val="86363136"/>
        <c:axId val="86590208"/>
      </c:barChart>
      <c:catAx>
        <c:axId val="86363136"/>
        <c:scaling>
          <c:orientation val="minMax"/>
        </c:scaling>
        <c:axPos val="b"/>
        <c:numFmt formatCode="General" sourceLinked="1"/>
        <c:tickLblPos val="nextTo"/>
        <c:crossAx val="86590208"/>
        <c:crosses val="autoZero"/>
        <c:auto val="1"/>
        <c:lblAlgn val="ctr"/>
        <c:lblOffset val="100"/>
      </c:catAx>
      <c:valAx>
        <c:axId val="86590208"/>
        <c:scaling>
          <c:orientation val="minMax"/>
        </c:scaling>
        <c:axPos val="l"/>
        <c:majorGridlines/>
        <c:numFmt formatCode="General" sourceLinked="1"/>
        <c:tickLblPos val="nextTo"/>
        <c:crossAx val="863631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'Arsimi i mesem profesional'!$C$3:$C$4</c:f>
              <c:strCache>
                <c:ptCount val="1"/>
                <c:pt idx="0">
                  <c:v>Numri i nxënësve Femra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'Arsimi i mesem profesional'!$A$5:$A$13</c:f>
              <c:strCache>
                <c:ptCount val="9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</c:strCache>
            </c:strRef>
          </c:cat>
          <c:val>
            <c:numRef>
              <c:f>'Arsimi i mesem profesional'!$C$5:$C$13</c:f>
              <c:numCache>
                <c:formatCode>General</c:formatCode>
                <c:ptCount val="9"/>
                <c:pt idx="0">
                  <c:v>436</c:v>
                </c:pt>
                <c:pt idx="1">
                  <c:v>562</c:v>
                </c:pt>
                <c:pt idx="2">
                  <c:v>401</c:v>
                </c:pt>
                <c:pt idx="3">
                  <c:v>394</c:v>
                </c:pt>
                <c:pt idx="4">
                  <c:v>359</c:v>
                </c:pt>
                <c:pt idx="5">
                  <c:v>317</c:v>
                </c:pt>
                <c:pt idx="6">
                  <c:v>500</c:v>
                </c:pt>
                <c:pt idx="7">
                  <c:v>501</c:v>
                </c:pt>
                <c:pt idx="8">
                  <c:v>240</c:v>
                </c:pt>
              </c:numCache>
            </c:numRef>
          </c:val>
        </c:ser>
        <c:ser>
          <c:idx val="1"/>
          <c:order val="1"/>
          <c:tx>
            <c:strRef>
              <c:f>'Arsimi i mesem profesional'!$D$3:$D$4</c:f>
              <c:strCache>
                <c:ptCount val="1"/>
                <c:pt idx="0">
                  <c:v>Numri i nxënësve Meshkuj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'Arsimi i mesem profesional'!$A$5:$A$13</c:f>
              <c:strCache>
                <c:ptCount val="9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</c:strCache>
            </c:strRef>
          </c:cat>
          <c:val>
            <c:numRef>
              <c:f>'Arsimi i mesem profesional'!$D$5:$D$13</c:f>
              <c:numCache>
                <c:formatCode>General</c:formatCode>
                <c:ptCount val="9"/>
                <c:pt idx="0">
                  <c:v>272</c:v>
                </c:pt>
                <c:pt idx="1">
                  <c:v>347</c:v>
                </c:pt>
                <c:pt idx="2">
                  <c:v>247</c:v>
                </c:pt>
                <c:pt idx="3">
                  <c:v>250</c:v>
                </c:pt>
                <c:pt idx="4">
                  <c:v>230</c:v>
                </c:pt>
                <c:pt idx="5">
                  <c:v>240</c:v>
                </c:pt>
                <c:pt idx="6">
                  <c:v>464</c:v>
                </c:pt>
                <c:pt idx="7">
                  <c:v>476</c:v>
                </c:pt>
                <c:pt idx="8">
                  <c:v>319</c:v>
                </c:pt>
              </c:numCache>
            </c:numRef>
          </c:val>
        </c:ser>
        <c:axId val="86734336"/>
        <c:axId val="86735872"/>
      </c:barChart>
      <c:catAx>
        <c:axId val="86734336"/>
        <c:scaling>
          <c:orientation val="minMax"/>
        </c:scaling>
        <c:axPos val="b"/>
        <c:numFmt formatCode="General" sourceLinked="1"/>
        <c:tickLblPos val="nextTo"/>
        <c:crossAx val="86735872"/>
        <c:crosses val="autoZero"/>
        <c:auto val="1"/>
        <c:lblAlgn val="ctr"/>
        <c:lblOffset val="100"/>
      </c:catAx>
      <c:valAx>
        <c:axId val="86735872"/>
        <c:scaling>
          <c:orientation val="minMax"/>
        </c:scaling>
        <c:axPos val="l"/>
        <c:majorGridlines/>
        <c:numFmt formatCode="General" sourceLinked="1"/>
        <c:tickLblPos val="nextTo"/>
        <c:crossAx val="867343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'Arsimi i mesem profesional'!$F$3</c:f>
              <c:strCache>
                <c:ptCount val="1"/>
                <c:pt idx="0">
                  <c:v>Raporti mesues nxenes</c:v>
                </c:pt>
              </c:strCache>
            </c:strRef>
          </c:tx>
          <c:cat>
            <c:strRef>
              <c:f>'Arsimi i mesem profesional'!$A$4:$A$13</c:f>
              <c:strCache>
                <c:ptCount val="10"/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</c:strCache>
            </c:strRef>
          </c:cat>
          <c:val>
            <c:numRef>
              <c:f>'Arsimi i mesem profesional'!$F$4:$F$13</c:f>
              <c:numCache>
                <c:formatCode>General</c:formatCode>
                <c:ptCount val="10"/>
                <c:pt idx="1">
                  <c:v>21.45</c:v>
                </c:pt>
                <c:pt idx="2">
                  <c:v>22.17</c:v>
                </c:pt>
                <c:pt idx="3">
                  <c:v>17.510000000000002</c:v>
                </c:pt>
                <c:pt idx="4">
                  <c:v>14</c:v>
                </c:pt>
                <c:pt idx="5">
                  <c:v>15.92</c:v>
                </c:pt>
                <c:pt idx="6">
                  <c:v>11.85</c:v>
                </c:pt>
                <c:pt idx="7">
                  <c:v>20.079999999999998</c:v>
                </c:pt>
                <c:pt idx="8">
                  <c:v>17.14</c:v>
                </c:pt>
                <c:pt idx="9">
                  <c:v>14.71</c:v>
                </c:pt>
              </c:numCache>
            </c:numRef>
          </c:val>
        </c:ser>
        <c:axId val="86755584"/>
        <c:axId val="86757376"/>
      </c:barChart>
      <c:catAx>
        <c:axId val="86755584"/>
        <c:scaling>
          <c:orientation val="minMax"/>
        </c:scaling>
        <c:axPos val="b"/>
        <c:numFmt formatCode="General" sourceLinked="1"/>
        <c:tickLblPos val="nextTo"/>
        <c:crossAx val="86757376"/>
        <c:crosses val="autoZero"/>
        <c:auto val="1"/>
        <c:lblAlgn val="ctr"/>
        <c:lblOffset val="100"/>
      </c:catAx>
      <c:valAx>
        <c:axId val="86757376"/>
        <c:scaling>
          <c:orientation val="minMax"/>
        </c:scaling>
        <c:axPos val="l"/>
        <c:majorGridlines/>
        <c:numFmt formatCode="General" sourceLinked="1"/>
        <c:tickLblPos val="nextTo"/>
        <c:crossAx val="867555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'Arsimi parashkollor'!$C$3</c:f>
              <c:strCache>
                <c:ptCount val="1"/>
                <c:pt idx="0">
                  <c:v>Numri i femijeve</c:v>
                </c:pt>
              </c:strCache>
            </c:strRef>
          </c:tx>
          <c:cat>
            <c:strRef>
              <c:f>'Arsimi parashkollor'!$A$4:$A$12</c:f>
              <c:strCache>
                <c:ptCount val="9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</c:strCache>
            </c:strRef>
          </c:cat>
          <c:val>
            <c:numRef>
              <c:f>'Arsimi parashkollor'!$C$4:$C$12</c:f>
              <c:numCache>
                <c:formatCode>General</c:formatCode>
                <c:ptCount val="9"/>
                <c:pt idx="0">
                  <c:v>631</c:v>
                </c:pt>
                <c:pt idx="1">
                  <c:v>586</c:v>
                </c:pt>
                <c:pt idx="2">
                  <c:v>633</c:v>
                </c:pt>
                <c:pt idx="3">
                  <c:v>683</c:v>
                </c:pt>
                <c:pt idx="4">
                  <c:v>766</c:v>
                </c:pt>
                <c:pt idx="5">
                  <c:v>719</c:v>
                </c:pt>
                <c:pt idx="6">
                  <c:v>781</c:v>
                </c:pt>
                <c:pt idx="7">
                  <c:v>819</c:v>
                </c:pt>
                <c:pt idx="8">
                  <c:v>908</c:v>
                </c:pt>
              </c:numCache>
            </c:numRef>
          </c:val>
        </c:ser>
        <c:axId val="86769024"/>
        <c:axId val="86803584"/>
      </c:barChart>
      <c:catAx>
        <c:axId val="86769024"/>
        <c:scaling>
          <c:orientation val="minMax"/>
        </c:scaling>
        <c:axPos val="b"/>
        <c:numFmt formatCode="General" sourceLinked="1"/>
        <c:tickLblPos val="nextTo"/>
        <c:crossAx val="86803584"/>
        <c:crosses val="autoZero"/>
        <c:auto val="1"/>
        <c:lblAlgn val="ctr"/>
        <c:lblOffset val="100"/>
      </c:catAx>
      <c:valAx>
        <c:axId val="86803584"/>
        <c:scaling>
          <c:orientation val="minMax"/>
        </c:scaling>
        <c:axPos val="l"/>
        <c:majorGridlines/>
        <c:numFmt formatCode="General" sourceLinked="1"/>
        <c:tickLblPos val="nextTo"/>
        <c:crossAx val="867690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'Arsimi parashkollor'!$E$3</c:f>
              <c:strCache>
                <c:ptCount val="1"/>
                <c:pt idx="0">
                  <c:v>Raporti femije/edukator</c:v>
                </c:pt>
              </c:strCache>
            </c:strRef>
          </c:tx>
          <c:cat>
            <c:strRef>
              <c:f>'Arsimi parashkollor'!$A$4:$A$12</c:f>
              <c:strCache>
                <c:ptCount val="9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</c:strCache>
            </c:strRef>
          </c:cat>
          <c:val>
            <c:numRef>
              <c:f>'Arsimi parashkollor'!$E$4:$E$12</c:f>
              <c:numCache>
                <c:formatCode>General</c:formatCode>
                <c:ptCount val="9"/>
                <c:pt idx="0">
                  <c:v>18.559999999999999</c:v>
                </c:pt>
                <c:pt idx="1">
                  <c:v>17.239999999999998</c:v>
                </c:pt>
                <c:pt idx="2">
                  <c:v>16.23</c:v>
                </c:pt>
                <c:pt idx="3">
                  <c:v>17.510000000000002</c:v>
                </c:pt>
                <c:pt idx="4">
                  <c:v>19.64</c:v>
                </c:pt>
                <c:pt idx="5">
                  <c:v>17.98</c:v>
                </c:pt>
                <c:pt idx="6">
                  <c:v>18.600000000000001</c:v>
                </c:pt>
                <c:pt idx="7">
                  <c:v>19.05</c:v>
                </c:pt>
                <c:pt idx="8">
                  <c:v>18.53</c:v>
                </c:pt>
              </c:numCache>
            </c:numRef>
          </c:val>
        </c:ser>
        <c:axId val="86639360"/>
        <c:axId val="86640896"/>
      </c:barChart>
      <c:catAx>
        <c:axId val="86639360"/>
        <c:scaling>
          <c:orientation val="minMax"/>
        </c:scaling>
        <c:axPos val="b"/>
        <c:numFmt formatCode="General" sourceLinked="1"/>
        <c:tickLblPos val="nextTo"/>
        <c:crossAx val="86640896"/>
        <c:crosses val="autoZero"/>
        <c:auto val="1"/>
        <c:lblAlgn val="ctr"/>
        <c:lblOffset val="100"/>
      </c:catAx>
      <c:valAx>
        <c:axId val="86640896"/>
        <c:scaling>
          <c:orientation val="minMax"/>
        </c:scaling>
        <c:axPos val="l"/>
        <c:majorGridlines/>
        <c:numFmt formatCode="General" sourceLinked="1"/>
        <c:tickLblPos val="nextTo"/>
        <c:crossAx val="866393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9525</xdr:rowOff>
    </xdr:from>
    <xdr:to>
      <xdr:col>4</xdr:col>
      <xdr:colOff>752475</xdr:colOff>
      <xdr:row>29</xdr:row>
      <xdr:rowOff>9525</xdr:rowOff>
    </xdr:to>
    <xdr:graphicFrame macro="">
      <xdr:nvGraphicFramePr>
        <xdr:cNvPr id="20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2</xdr:row>
      <xdr:rowOff>85725</xdr:rowOff>
    </xdr:from>
    <xdr:to>
      <xdr:col>12</xdr:col>
      <xdr:colOff>171450</xdr:colOff>
      <xdr:row>16</xdr:row>
      <xdr:rowOff>95250</xdr:rowOff>
    </xdr:to>
    <xdr:graphicFrame macro="">
      <xdr:nvGraphicFramePr>
        <xdr:cNvPr id="20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114300</xdr:rowOff>
    </xdr:from>
    <xdr:to>
      <xdr:col>5</xdr:col>
      <xdr:colOff>85725</xdr:colOff>
      <xdr:row>29</xdr:row>
      <xdr:rowOff>180975</xdr:rowOff>
    </xdr:to>
    <xdr:graphicFrame macro="">
      <xdr:nvGraphicFramePr>
        <xdr:cNvPr id="51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</xdr:row>
      <xdr:rowOff>0</xdr:rowOff>
    </xdr:from>
    <xdr:to>
      <xdr:col>14</xdr:col>
      <xdr:colOff>447675</xdr:colOff>
      <xdr:row>14</xdr:row>
      <xdr:rowOff>152400</xdr:rowOff>
    </xdr:to>
    <xdr:graphicFrame macro="">
      <xdr:nvGraphicFramePr>
        <xdr:cNvPr id="51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14</xdr:row>
      <xdr:rowOff>38100</xdr:rowOff>
    </xdr:from>
    <xdr:to>
      <xdr:col>5</xdr:col>
      <xdr:colOff>714375</xdr:colOff>
      <xdr:row>27</xdr:row>
      <xdr:rowOff>180975</xdr:rowOff>
    </xdr:to>
    <xdr:graphicFrame macro="">
      <xdr:nvGraphicFramePr>
        <xdr:cNvPr id="81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657225</xdr:colOff>
      <xdr:row>0</xdr:row>
      <xdr:rowOff>219075</xdr:rowOff>
    </xdr:from>
    <xdr:to>
      <xdr:col>14</xdr:col>
      <xdr:colOff>66675</xdr:colOff>
      <xdr:row>13</xdr:row>
      <xdr:rowOff>142875</xdr:rowOff>
    </xdr:to>
    <xdr:graphicFrame macro="">
      <xdr:nvGraphicFramePr>
        <xdr:cNvPr id="81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190500</xdr:rowOff>
    </xdr:from>
    <xdr:to>
      <xdr:col>4</xdr:col>
      <xdr:colOff>704850</xdr:colOff>
      <xdr:row>28</xdr:row>
      <xdr:rowOff>57150</xdr:rowOff>
    </xdr:to>
    <xdr:graphicFrame macro="">
      <xdr:nvGraphicFramePr>
        <xdr:cNvPr id="112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676275</xdr:colOff>
      <xdr:row>1</xdr:row>
      <xdr:rowOff>180975</xdr:rowOff>
    </xdr:from>
    <xdr:to>
      <xdr:col>12</xdr:col>
      <xdr:colOff>600075</xdr:colOff>
      <xdr:row>17</xdr:row>
      <xdr:rowOff>28575</xdr:rowOff>
    </xdr:to>
    <xdr:graphicFrame macro="">
      <xdr:nvGraphicFramePr>
        <xdr:cNvPr id="112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I29" sqref="I29"/>
    </sheetView>
  </sheetViews>
  <sheetFormatPr defaultRowHeight="15"/>
  <cols>
    <col min="1" max="1" width="14.85546875" customWidth="1"/>
    <col min="2" max="2" width="12.7109375" customWidth="1"/>
    <col min="3" max="3" width="15.140625" customWidth="1"/>
    <col min="4" max="4" width="15" customWidth="1"/>
    <col min="5" max="5" width="16.7109375" customWidth="1"/>
    <col min="6" max="6" width="17.5703125" customWidth="1"/>
    <col min="9" max="9" width="13.7109375" bestFit="1" customWidth="1"/>
    <col min="10" max="10" width="20.140625" bestFit="1" customWidth="1"/>
    <col min="12" max="12" width="14.85546875" customWidth="1"/>
  </cols>
  <sheetData>
    <row r="1" spans="1:6" ht="18.75">
      <c r="A1" s="14" t="s">
        <v>14</v>
      </c>
    </row>
    <row r="3" spans="1:6" ht="33" customHeight="1">
      <c r="A3" s="49" t="s">
        <v>5</v>
      </c>
      <c r="B3" s="51" t="s">
        <v>6</v>
      </c>
      <c r="C3" s="49" t="s">
        <v>7</v>
      </c>
      <c r="D3" s="50"/>
      <c r="E3" s="49" t="s">
        <v>8</v>
      </c>
      <c r="F3" s="53" t="s">
        <v>23</v>
      </c>
    </row>
    <row r="4" spans="1:6" ht="17.25">
      <c r="A4" s="50"/>
      <c r="B4" s="52"/>
      <c r="C4" s="13" t="s">
        <v>9</v>
      </c>
      <c r="D4" s="13" t="s">
        <v>10</v>
      </c>
      <c r="E4" s="50"/>
      <c r="F4" s="53"/>
    </row>
    <row r="5" spans="1:6" ht="15" customHeight="1">
      <c r="A5" s="16" t="s">
        <v>0</v>
      </c>
      <c r="B5" s="17">
        <v>5</v>
      </c>
      <c r="C5" s="17">
        <v>1480</v>
      </c>
      <c r="D5" s="17">
        <v>1605</v>
      </c>
      <c r="E5" s="17">
        <v>140</v>
      </c>
      <c r="F5">
        <f>ROUND((C5+D5)/E5,2)</f>
        <v>22.04</v>
      </c>
    </row>
    <row r="6" spans="1:6" ht="15" customHeight="1">
      <c r="A6" s="18" t="s">
        <v>1</v>
      </c>
      <c r="B6" s="19">
        <v>5</v>
      </c>
      <c r="C6" s="19">
        <v>1440</v>
      </c>
      <c r="D6" s="19">
        <v>1625</v>
      </c>
      <c r="E6" s="19">
        <v>160</v>
      </c>
      <c r="F6" s="23">
        <f t="shared" ref="F6:F13" si="0">ROUND((C6+D6)/E6,2)</f>
        <v>19.16</v>
      </c>
    </row>
    <row r="7" spans="1:6" ht="15" customHeight="1">
      <c r="A7" s="16" t="s">
        <v>2</v>
      </c>
      <c r="B7" s="17">
        <v>6</v>
      </c>
      <c r="C7" s="17">
        <v>1637</v>
      </c>
      <c r="D7" s="17">
        <v>1816</v>
      </c>
      <c r="E7" s="17">
        <v>160</v>
      </c>
      <c r="F7">
        <f t="shared" si="0"/>
        <v>21.58</v>
      </c>
    </row>
    <row r="8" spans="1:6" ht="15" customHeight="1">
      <c r="A8" s="18" t="s">
        <v>3</v>
      </c>
      <c r="B8" s="19">
        <v>6</v>
      </c>
      <c r="C8" s="19">
        <v>1628</v>
      </c>
      <c r="D8" s="19">
        <v>1820</v>
      </c>
      <c r="E8" s="19">
        <v>178</v>
      </c>
      <c r="F8" s="23">
        <f t="shared" si="0"/>
        <v>19.37</v>
      </c>
    </row>
    <row r="9" spans="1:6" ht="15" customHeight="1">
      <c r="A9" s="16" t="s">
        <v>4</v>
      </c>
      <c r="B9" s="17">
        <v>6</v>
      </c>
      <c r="C9" s="17">
        <v>1846</v>
      </c>
      <c r="D9" s="17">
        <v>2081</v>
      </c>
      <c r="E9" s="17">
        <v>166</v>
      </c>
      <c r="F9">
        <f t="shared" si="0"/>
        <v>23.66</v>
      </c>
    </row>
    <row r="10" spans="1:6" ht="15" customHeight="1">
      <c r="A10" s="18" t="s">
        <v>11</v>
      </c>
      <c r="B10" s="19">
        <v>5</v>
      </c>
      <c r="C10" s="19">
        <v>1573</v>
      </c>
      <c r="D10" s="19">
        <v>1794</v>
      </c>
      <c r="E10" s="19">
        <v>158</v>
      </c>
      <c r="F10" s="23">
        <f t="shared" si="0"/>
        <v>21.31</v>
      </c>
    </row>
    <row r="11" spans="1:6" ht="15" customHeight="1">
      <c r="A11" s="16" t="s">
        <v>12</v>
      </c>
      <c r="B11" s="17">
        <v>6</v>
      </c>
      <c r="C11" s="17">
        <v>1512</v>
      </c>
      <c r="D11" s="17">
        <v>1770</v>
      </c>
      <c r="E11" s="17">
        <v>163</v>
      </c>
      <c r="F11">
        <f t="shared" si="0"/>
        <v>20.13</v>
      </c>
    </row>
    <row r="12" spans="1:6" ht="15" customHeight="1">
      <c r="A12" s="18" t="s">
        <v>13</v>
      </c>
      <c r="B12" s="19">
        <v>6</v>
      </c>
      <c r="C12" s="19">
        <v>1505</v>
      </c>
      <c r="D12" s="19">
        <v>1834</v>
      </c>
      <c r="E12" s="19">
        <v>171</v>
      </c>
      <c r="F12" s="23">
        <f t="shared" si="0"/>
        <v>19.53</v>
      </c>
    </row>
    <row r="13" spans="1:6" ht="15.75">
      <c r="A13" s="43" t="s">
        <v>32</v>
      </c>
      <c r="B13" s="44">
        <v>7</v>
      </c>
      <c r="C13" s="44">
        <v>1492</v>
      </c>
      <c r="D13" s="44">
        <v>1745</v>
      </c>
      <c r="E13" s="44">
        <v>168</v>
      </c>
      <c r="F13">
        <f t="shared" si="0"/>
        <v>19.27</v>
      </c>
    </row>
    <row r="14" spans="1:6" ht="15.75">
      <c r="A14" s="43"/>
      <c r="B14" s="20"/>
      <c r="C14" s="20"/>
      <c r="D14" s="20"/>
      <c r="E14" s="20"/>
    </row>
    <row r="20" spans="1:6">
      <c r="A20" s="3"/>
      <c r="B20" s="3"/>
      <c r="C20" s="3"/>
    </row>
    <row r="21" spans="1:6">
      <c r="A21" s="3"/>
      <c r="B21" s="3"/>
      <c r="C21" s="3"/>
    </row>
    <row r="22" spans="1:6" s="7" customFormat="1" ht="15.75">
      <c r="A22" s="11"/>
      <c r="B22" s="11"/>
      <c r="C22" s="11"/>
    </row>
    <row r="23" spans="1:6" s="7" customFormat="1" ht="15.75">
      <c r="A23" s="11"/>
      <c r="B23" s="11"/>
      <c r="C23" s="11"/>
    </row>
    <row r="24" spans="1:6" s="7" customFormat="1" ht="15.75">
      <c r="A24" s="11"/>
      <c r="B24" s="11"/>
      <c r="C24" s="11"/>
    </row>
    <row r="25" spans="1:6" s="7" customFormat="1" ht="15.75">
      <c r="A25" s="11"/>
      <c r="B25" s="11"/>
      <c r="C25" s="11"/>
    </row>
    <row r="26" spans="1:6" s="7" customFormat="1" ht="15.75">
      <c r="A26" s="11"/>
      <c r="B26" s="11"/>
      <c r="C26" s="11"/>
    </row>
    <row r="27" spans="1:6" s="7" customFormat="1" ht="15.75">
      <c r="A27" s="11"/>
      <c r="B27" s="11"/>
      <c r="C27" s="11"/>
    </row>
    <row r="28" spans="1:6" s="7" customFormat="1" ht="15.75">
      <c r="A28" s="11"/>
      <c r="B28" s="11"/>
      <c r="C28" s="11"/>
    </row>
    <row r="29" spans="1:6" s="7" customFormat="1" ht="15.75">
      <c r="A29" s="11"/>
      <c r="B29" s="11"/>
      <c r="C29" s="11"/>
      <c r="D29" s="11"/>
      <c r="E29" s="11"/>
      <c r="F29" s="11"/>
    </row>
    <row r="30" spans="1:6" s="7" customFormat="1" ht="15.75">
      <c r="A30" s="11"/>
      <c r="B30" s="11"/>
      <c r="C30" s="11"/>
      <c r="D30" s="11"/>
      <c r="E30" s="11"/>
      <c r="F30" s="11"/>
    </row>
    <row r="31" spans="1:6" s="7" customFormat="1" ht="15.75">
      <c r="A31" s="11"/>
      <c r="B31" s="11"/>
      <c r="C31" s="11"/>
      <c r="D31" s="11"/>
      <c r="E31" s="11"/>
      <c r="F31" s="11"/>
    </row>
    <row r="32" spans="1:6" s="7" customFormat="1" ht="15.75">
      <c r="A32" s="11"/>
      <c r="B32" s="11"/>
      <c r="C32" s="11"/>
      <c r="D32" s="11"/>
      <c r="E32" s="11"/>
      <c r="F32" s="11"/>
    </row>
    <row r="33" spans="1:6" s="7" customFormat="1" ht="15.75">
      <c r="A33" s="11"/>
      <c r="B33" s="11"/>
      <c r="C33" s="11"/>
      <c r="D33" s="11"/>
      <c r="E33" s="11"/>
      <c r="F33" s="11"/>
    </row>
    <row r="34" spans="1:6" s="7" customFormat="1">
      <c r="A34" s="6"/>
      <c r="B34" s="6"/>
      <c r="C34" s="6"/>
      <c r="D34" s="6"/>
      <c r="E34" s="6"/>
      <c r="F34" s="6"/>
    </row>
    <row r="35" spans="1:6" s="7" customFormat="1"/>
    <row r="36" spans="1:6" s="7" customFormat="1"/>
    <row r="37" spans="1:6" s="7" customFormat="1"/>
    <row r="38" spans="1:6" s="7" customFormat="1"/>
  </sheetData>
  <mergeCells count="5">
    <mergeCell ref="A3:A4"/>
    <mergeCell ref="B3:B4"/>
    <mergeCell ref="C3:D3"/>
    <mergeCell ref="E3:E4"/>
    <mergeCell ref="F3:F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opLeftCell="A4" workbookViewId="0">
      <selection activeCell="K26" sqref="K26"/>
    </sheetView>
  </sheetViews>
  <sheetFormatPr defaultRowHeight="15"/>
  <cols>
    <col min="1" max="1" width="17.140625" customWidth="1"/>
    <col min="2" max="2" width="19.85546875" customWidth="1"/>
    <col min="3" max="3" width="11.85546875" customWidth="1"/>
    <col min="4" max="4" width="13.140625" customWidth="1"/>
    <col min="5" max="6" width="17.5703125" customWidth="1"/>
  </cols>
  <sheetData>
    <row r="1" spans="1:6" ht="18.75">
      <c r="A1" s="14" t="s">
        <v>17</v>
      </c>
    </row>
    <row r="2" spans="1:6" ht="15.75">
      <c r="B2" s="1"/>
    </row>
    <row r="3" spans="1:6" ht="16.5" customHeight="1">
      <c r="A3" s="54" t="s">
        <v>5</v>
      </c>
      <c r="B3" s="55" t="s">
        <v>6</v>
      </c>
      <c r="C3" s="54" t="s">
        <v>15</v>
      </c>
      <c r="D3" s="54"/>
      <c r="E3" s="54" t="s">
        <v>16</v>
      </c>
      <c r="F3" s="56" t="s">
        <v>23</v>
      </c>
    </row>
    <row r="4" spans="1:6" ht="15.75">
      <c r="A4" s="54"/>
      <c r="B4" s="55"/>
      <c r="C4" s="15" t="s">
        <v>9</v>
      </c>
      <c r="D4" s="15" t="s">
        <v>10</v>
      </c>
      <c r="E4" s="54"/>
      <c r="F4" s="56"/>
    </row>
    <row r="5" spans="1:6" ht="15.75">
      <c r="A5" s="16" t="s">
        <v>0</v>
      </c>
      <c r="B5" s="17">
        <v>1</v>
      </c>
      <c r="C5" s="17">
        <v>881</v>
      </c>
      <c r="D5" s="17">
        <v>945</v>
      </c>
      <c r="E5" s="17">
        <v>48</v>
      </c>
      <c r="F5">
        <f>ROUND((C5+D5)/E5,2)</f>
        <v>38.04</v>
      </c>
    </row>
    <row r="6" spans="1:6" ht="15.75">
      <c r="A6" s="18" t="s">
        <v>1</v>
      </c>
      <c r="B6" s="19">
        <v>1</v>
      </c>
      <c r="C6" s="19">
        <v>904</v>
      </c>
      <c r="D6" s="19">
        <v>919</v>
      </c>
      <c r="E6" s="19">
        <v>53</v>
      </c>
      <c r="F6" s="23">
        <f t="shared" ref="F6:F13" si="0">ROUND((C6+D6)/E6,2)</f>
        <v>34.4</v>
      </c>
    </row>
    <row r="7" spans="1:6" ht="15.75">
      <c r="A7" s="16" t="s">
        <v>2</v>
      </c>
      <c r="B7" s="17">
        <v>2</v>
      </c>
      <c r="C7" s="17">
        <v>699</v>
      </c>
      <c r="D7" s="17">
        <v>697</v>
      </c>
      <c r="E7" s="17">
        <v>49</v>
      </c>
      <c r="F7">
        <f t="shared" si="0"/>
        <v>28.49</v>
      </c>
    </row>
    <row r="8" spans="1:6" ht="15.75">
      <c r="A8" s="18" t="s">
        <v>3</v>
      </c>
      <c r="B8" s="19">
        <v>2</v>
      </c>
      <c r="C8" s="19">
        <v>714</v>
      </c>
      <c r="D8" s="19">
        <v>759</v>
      </c>
      <c r="E8" s="19">
        <v>50</v>
      </c>
      <c r="F8" s="23">
        <f t="shared" si="0"/>
        <v>29.46</v>
      </c>
    </row>
    <row r="9" spans="1:6" ht="15.75">
      <c r="A9" s="16" t="s">
        <v>4</v>
      </c>
      <c r="B9" s="17">
        <v>3</v>
      </c>
      <c r="C9" s="17">
        <v>799</v>
      </c>
      <c r="D9" s="17">
        <v>813</v>
      </c>
      <c r="E9" s="17">
        <v>51</v>
      </c>
      <c r="F9">
        <f t="shared" si="0"/>
        <v>31.61</v>
      </c>
    </row>
    <row r="10" spans="1:6" ht="15.75">
      <c r="A10" s="18" t="s">
        <v>11</v>
      </c>
      <c r="B10" s="19">
        <v>3</v>
      </c>
      <c r="C10" s="19">
        <v>892</v>
      </c>
      <c r="D10" s="19">
        <v>875</v>
      </c>
      <c r="E10" s="19">
        <v>67</v>
      </c>
      <c r="F10" s="23">
        <f t="shared" si="0"/>
        <v>26.37</v>
      </c>
    </row>
    <row r="11" spans="1:6" ht="15.75">
      <c r="A11" s="16" t="s">
        <v>12</v>
      </c>
      <c r="B11" s="17">
        <v>3</v>
      </c>
      <c r="C11" s="17">
        <v>726</v>
      </c>
      <c r="D11" s="17">
        <v>700</v>
      </c>
      <c r="E11" s="17">
        <v>63</v>
      </c>
      <c r="F11">
        <f t="shared" si="0"/>
        <v>22.63</v>
      </c>
    </row>
    <row r="12" spans="1:6" ht="15.75">
      <c r="A12" s="18" t="s">
        <v>13</v>
      </c>
      <c r="B12" s="19">
        <v>3</v>
      </c>
      <c r="C12" s="19">
        <v>788</v>
      </c>
      <c r="D12" s="19">
        <v>684</v>
      </c>
      <c r="E12" s="19">
        <v>66</v>
      </c>
      <c r="F12" s="23">
        <f t="shared" si="0"/>
        <v>22.3</v>
      </c>
    </row>
    <row r="13" spans="1:6" ht="15.75">
      <c r="A13" s="43" t="s">
        <v>32</v>
      </c>
      <c r="B13" s="44">
        <v>3</v>
      </c>
      <c r="C13" s="44">
        <v>841</v>
      </c>
      <c r="D13" s="44">
        <v>798</v>
      </c>
      <c r="E13" s="44">
        <v>84</v>
      </c>
      <c r="F13" s="7">
        <f t="shared" si="0"/>
        <v>19.510000000000002</v>
      </c>
    </row>
    <row r="14" spans="1:6">
      <c r="A14" s="3"/>
      <c r="B14" s="3"/>
      <c r="C14" s="3"/>
      <c r="D14" s="3"/>
      <c r="E14" s="3"/>
      <c r="F14" s="3"/>
    </row>
    <row r="15" spans="1:6" ht="15.75">
      <c r="A15" s="8"/>
      <c r="B15" s="9"/>
      <c r="C15" s="8"/>
      <c r="D15" s="8"/>
      <c r="E15" s="10"/>
      <c r="F15" s="10"/>
    </row>
    <row r="16" spans="1:6" ht="15.75">
      <c r="A16" s="8"/>
      <c r="B16" s="6"/>
      <c r="C16" s="6"/>
      <c r="D16" s="6"/>
      <c r="E16" s="6"/>
      <c r="F16" s="6"/>
    </row>
  </sheetData>
  <mergeCells count="5">
    <mergeCell ref="A3:A4"/>
    <mergeCell ref="B3:B4"/>
    <mergeCell ref="C3:D3"/>
    <mergeCell ref="E3:E4"/>
    <mergeCell ref="F3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activeCell="I20" sqref="I20"/>
    </sheetView>
  </sheetViews>
  <sheetFormatPr defaultRowHeight="15"/>
  <cols>
    <col min="1" max="1" width="18.42578125" bestFit="1" customWidth="1"/>
    <col min="2" max="2" width="18.5703125" customWidth="1"/>
    <col min="3" max="3" width="13.140625" customWidth="1"/>
    <col min="4" max="4" width="16" customWidth="1"/>
    <col min="5" max="5" width="15.140625" customWidth="1"/>
    <col min="6" max="6" width="16.7109375" customWidth="1"/>
    <col min="7" max="7" width="13.42578125" customWidth="1"/>
  </cols>
  <sheetData>
    <row r="1" spans="1:11" ht="18.75">
      <c r="A1" s="14" t="s">
        <v>18</v>
      </c>
    </row>
    <row r="2" spans="1:11" ht="16.5" customHeight="1">
      <c r="B2" s="1"/>
    </row>
    <row r="3" spans="1:11" ht="30" customHeight="1">
      <c r="A3" s="54" t="s">
        <v>5</v>
      </c>
      <c r="B3" s="55" t="s">
        <v>6</v>
      </c>
      <c r="C3" s="54" t="s">
        <v>15</v>
      </c>
      <c r="D3" s="54"/>
      <c r="E3" s="54" t="s">
        <v>16</v>
      </c>
      <c r="F3" s="56" t="s">
        <v>23</v>
      </c>
    </row>
    <row r="4" spans="1:11" ht="15.75">
      <c r="A4" s="54"/>
      <c r="B4" s="55"/>
      <c r="C4" s="15" t="s">
        <v>9</v>
      </c>
      <c r="D4" s="15" t="s">
        <v>10</v>
      </c>
      <c r="E4" s="54"/>
      <c r="F4" s="56"/>
      <c r="G4" s="3"/>
      <c r="H4" s="3"/>
    </row>
    <row r="5" spans="1:11" ht="15.75">
      <c r="A5" s="16" t="s">
        <v>0</v>
      </c>
      <c r="B5" s="17">
        <v>1</v>
      </c>
      <c r="C5" s="17">
        <v>436</v>
      </c>
      <c r="D5" s="17">
        <v>272</v>
      </c>
      <c r="E5" s="17">
        <v>33</v>
      </c>
      <c r="F5">
        <f>ROUND((C5+D5)/E5,2)</f>
        <v>21.45</v>
      </c>
      <c r="G5" s="5"/>
      <c r="H5" s="3"/>
    </row>
    <row r="6" spans="1:11" ht="15.75">
      <c r="A6" s="18" t="s">
        <v>1</v>
      </c>
      <c r="B6" s="19">
        <v>1</v>
      </c>
      <c r="C6" s="19">
        <v>562</v>
      </c>
      <c r="D6" s="19">
        <v>347</v>
      </c>
      <c r="E6" s="19">
        <v>41</v>
      </c>
      <c r="F6" s="23">
        <f t="shared" ref="F6:F13" si="0">ROUND((C6+D6)/E6,2)</f>
        <v>22.17</v>
      </c>
      <c r="G6" s="3"/>
      <c r="H6" s="3"/>
    </row>
    <row r="7" spans="1:11" ht="15.75">
      <c r="A7" s="16" t="s">
        <v>2</v>
      </c>
      <c r="B7" s="17">
        <v>1</v>
      </c>
      <c r="C7" s="17">
        <v>401</v>
      </c>
      <c r="D7" s="17">
        <v>247</v>
      </c>
      <c r="E7" s="17">
        <v>37</v>
      </c>
      <c r="F7">
        <f t="shared" si="0"/>
        <v>17.510000000000002</v>
      </c>
      <c r="G7" s="3"/>
      <c r="H7" s="3"/>
    </row>
    <row r="8" spans="1:11" ht="15.75">
      <c r="A8" s="18" t="s">
        <v>3</v>
      </c>
      <c r="B8" s="19">
        <v>2</v>
      </c>
      <c r="C8" s="19">
        <v>394</v>
      </c>
      <c r="D8" s="19">
        <v>250</v>
      </c>
      <c r="E8" s="19">
        <v>46</v>
      </c>
      <c r="F8" s="23">
        <f t="shared" si="0"/>
        <v>14</v>
      </c>
      <c r="G8" s="2"/>
      <c r="H8" s="3"/>
    </row>
    <row r="9" spans="1:11" ht="15.75">
      <c r="A9" s="16" t="s">
        <v>4</v>
      </c>
      <c r="B9" s="17">
        <v>2</v>
      </c>
      <c r="C9" s="17">
        <v>359</v>
      </c>
      <c r="D9" s="17">
        <v>230</v>
      </c>
      <c r="E9" s="17">
        <v>37</v>
      </c>
      <c r="F9">
        <f t="shared" si="0"/>
        <v>15.92</v>
      </c>
      <c r="G9" s="2"/>
      <c r="H9" s="3"/>
    </row>
    <row r="10" spans="1:11" ht="15.75">
      <c r="A10" s="18" t="s">
        <v>11</v>
      </c>
      <c r="B10" s="19">
        <v>2</v>
      </c>
      <c r="C10" s="19">
        <v>317</v>
      </c>
      <c r="D10" s="19">
        <v>240</v>
      </c>
      <c r="E10" s="19">
        <v>47</v>
      </c>
      <c r="F10" s="23">
        <f t="shared" si="0"/>
        <v>11.85</v>
      </c>
      <c r="G10" s="2"/>
      <c r="H10" s="3"/>
    </row>
    <row r="11" spans="1:11" ht="15.75">
      <c r="A11" s="16" t="s">
        <v>12</v>
      </c>
      <c r="B11" s="17">
        <v>2</v>
      </c>
      <c r="C11" s="17">
        <v>500</v>
      </c>
      <c r="D11" s="17">
        <v>464</v>
      </c>
      <c r="E11" s="17">
        <v>48</v>
      </c>
      <c r="F11">
        <f t="shared" si="0"/>
        <v>20.079999999999998</v>
      </c>
      <c r="G11" s="2"/>
      <c r="H11" s="3"/>
    </row>
    <row r="12" spans="1:11" ht="15.75">
      <c r="A12" s="18" t="s">
        <v>13</v>
      </c>
      <c r="B12" s="19">
        <v>2</v>
      </c>
      <c r="C12" s="19">
        <v>501</v>
      </c>
      <c r="D12" s="19">
        <v>476</v>
      </c>
      <c r="E12" s="19">
        <v>57</v>
      </c>
      <c r="F12" s="23">
        <f t="shared" si="0"/>
        <v>17.14</v>
      </c>
      <c r="G12" s="3"/>
      <c r="H12" s="3"/>
    </row>
    <row r="13" spans="1:11" ht="15.75">
      <c r="A13" s="43" t="s">
        <v>32</v>
      </c>
      <c r="B13" s="44">
        <v>1</v>
      </c>
      <c r="C13" s="44">
        <v>240</v>
      </c>
      <c r="D13" s="44">
        <v>319</v>
      </c>
      <c r="E13" s="44">
        <v>38</v>
      </c>
      <c r="F13">
        <f t="shared" si="0"/>
        <v>14.71</v>
      </c>
      <c r="G13" s="3"/>
      <c r="H13" s="3"/>
    </row>
    <row r="14" spans="1:11">
      <c r="A14" s="3"/>
      <c r="B14" s="3"/>
      <c r="C14" s="3"/>
      <c r="D14" s="3"/>
      <c r="E14" s="3"/>
      <c r="F14" s="3"/>
      <c r="G14" s="3"/>
      <c r="H14" s="3"/>
    </row>
    <row r="15" spans="1:11" s="7" customFormat="1" ht="15.75">
      <c r="A15" s="8"/>
      <c r="B15" s="9"/>
      <c r="C15" s="8"/>
      <c r="D15" s="8"/>
      <c r="E15" s="10"/>
      <c r="F15" s="4"/>
      <c r="G15" s="8"/>
      <c r="H15" s="6"/>
      <c r="I15" s="6"/>
      <c r="J15" s="6"/>
      <c r="K15" s="6"/>
    </row>
    <row r="16" spans="1:11" s="7" customFormat="1" ht="15.75">
      <c r="A16" s="8"/>
      <c r="B16" s="6"/>
      <c r="C16" s="6"/>
      <c r="D16" s="6"/>
      <c r="E16" s="6"/>
      <c r="F16" s="3"/>
      <c r="G16" s="6"/>
      <c r="H16" s="6"/>
      <c r="I16" s="6"/>
      <c r="J16" s="6"/>
      <c r="K16" s="6"/>
    </row>
    <row r="17" spans="1:11" s="7" customFormat="1" ht="15.75">
      <c r="A17" s="8"/>
      <c r="B17" s="6"/>
      <c r="C17" s="6"/>
      <c r="D17" s="6"/>
      <c r="E17" s="6"/>
      <c r="F17" s="3"/>
      <c r="G17" s="6"/>
      <c r="H17" s="6"/>
      <c r="I17" s="6"/>
      <c r="J17" s="6"/>
      <c r="K17" s="6"/>
    </row>
    <row r="18" spans="1:11" s="7" customFormat="1" ht="15.75">
      <c r="A18" s="8"/>
      <c r="B18" s="11"/>
      <c r="C18" s="11"/>
      <c r="D18" s="11"/>
      <c r="E18" s="11"/>
      <c r="F18" s="2"/>
      <c r="G18" s="11"/>
      <c r="H18" s="6"/>
      <c r="I18" s="6"/>
      <c r="J18" s="6"/>
      <c r="K18" s="6"/>
    </row>
    <row r="19" spans="1:11" s="7" customFormat="1" ht="15.75">
      <c r="A19" s="8"/>
      <c r="B19" s="11"/>
      <c r="C19" s="11"/>
      <c r="D19" s="11"/>
      <c r="E19" s="11"/>
      <c r="F19" s="2"/>
      <c r="G19" s="11"/>
      <c r="H19" s="6"/>
      <c r="I19" s="6"/>
      <c r="J19" s="6"/>
      <c r="K19" s="6"/>
    </row>
    <row r="20" spans="1:11" s="7" customFormat="1" ht="15.75">
      <c r="A20" s="8"/>
      <c r="B20" s="11"/>
      <c r="C20" s="11"/>
      <c r="D20" s="11"/>
      <c r="E20" s="11"/>
      <c r="F20" s="2"/>
      <c r="G20" s="11"/>
      <c r="H20" s="6"/>
      <c r="I20" s="6"/>
      <c r="J20" s="6"/>
      <c r="K20" s="6"/>
    </row>
    <row r="21" spans="1:11" s="7" customFormat="1" ht="15.75">
      <c r="A21" s="8"/>
      <c r="B21" s="11"/>
      <c r="C21" s="11"/>
      <c r="D21" s="11"/>
      <c r="E21" s="11"/>
      <c r="F21" s="2"/>
      <c r="G21" s="11"/>
      <c r="H21" s="6"/>
      <c r="I21" s="6"/>
      <c r="J21" s="6"/>
      <c r="K21" s="6"/>
    </row>
    <row r="22" spans="1:11" s="7" customFormat="1" ht="15.75">
      <c r="A22" s="8"/>
      <c r="B22" s="11"/>
      <c r="C22" s="11"/>
      <c r="D22" s="11"/>
      <c r="E22" s="11"/>
      <c r="F22" s="3"/>
      <c r="G22" s="11"/>
      <c r="H22" s="6"/>
      <c r="I22" s="6"/>
      <c r="J22" s="6"/>
      <c r="K22" s="6"/>
    </row>
    <row r="23" spans="1:11" s="7" customFormat="1" ht="15.75">
      <c r="A23" s="8"/>
      <c r="B23" s="12"/>
      <c r="C23" s="11"/>
      <c r="D23" s="11"/>
      <c r="E23" s="11"/>
      <c r="F23" s="3"/>
      <c r="G23" s="12"/>
      <c r="H23" s="6"/>
      <c r="I23" s="6"/>
      <c r="J23" s="6"/>
      <c r="K23" s="6"/>
    </row>
    <row r="24" spans="1:11" s="7" customFormat="1" ht="15.75">
      <c r="A24" s="8"/>
      <c r="B24" s="11"/>
      <c r="C24" s="11"/>
      <c r="D24" s="11"/>
      <c r="E24" s="11"/>
      <c r="F24" s="3"/>
      <c r="G24" s="11"/>
      <c r="H24" s="6"/>
      <c r="I24" s="6"/>
      <c r="J24" s="6"/>
      <c r="K24" s="6"/>
    </row>
    <row r="25" spans="1:11" s="7" customFormat="1" ht="15.75">
      <c r="A25" s="8"/>
      <c r="B25" s="11"/>
      <c r="C25" s="11"/>
      <c r="D25" s="11"/>
      <c r="E25" s="11"/>
      <c r="F25" s="10"/>
      <c r="G25" s="11"/>
      <c r="H25" s="6"/>
      <c r="I25" s="6"/>
      <c r="J25" s="6"/>
      <c r="K25" s="6"/>
    </row>
    <row r="26" spans="1:11" s="7" customFormat="1" ht="15.75">
      <c r="A26" s="8"/>
      <c r="B26" s="11"/>
      <c r="C26" s="11"/>
      <c r="D26" s="11"/>
      <c r="E26" s="11"/>
      <c r="F26" s="6"/>
      <c r="G26" s="11"/>
      <c r="H26" s="6"/>
      <c r="I26" s="6"/>
      <c r="J26" s="6"/>
      <c r="K26" s="6"/>
    </row>
    <row r="27" spans="1:11" s="7" customFormat="1" ht="15.75">
      <c r="A27" s="8"/>
      <c r="B27" s="11"/>
      <c r="C27" s="11"/>
      <c r="D27" s="11"/>
      <c r="E27" s="11"/>
      <c r="F27" s="6"/>
      <c r="G27" s="11"/>
      <c r="H27" s="6"/>
      <c r="I27" s="6"/>
      <c r="J27" s="6"/>
      <c r="K27" s="6"/>
    </row>
    <row r="28" spans="1:11" s="7" customFormat="1" ht="15.75">
      <c r="A28" s="6"/>
      <c r="B28" s="6"/>
      <c r="C28" s="6"/>
      <c r="D28" s="6"/>
      <c r="E28" s="6"/>
      <c r="F28" s="11"/>
      <c r="G28" s="6"/>
      <c r="H28" s="6"/>
      <c r="I28" s="6"/>
      <c r="J28" s="6"/>
      <c r="K28" s="6"/>
    </row>
    <row r="29" spans="1:11" s="7" customFormat="1" ht="15.75">
      <c r="A29" s="6"/>
      <c r="B29" s="6"/>
      <c r="C29" s="6"/>
      <c r="D29" s="6"/>
      <c r="E29" s="6"/>
      <c r="F29" s="11"/>
      <c r="G29" s="6"/>
      <c r="H29" s="6"/>
      <c r="I29" s="6"/>
      <c r="J29" s="6"/>
      <c r="K29" s="6"/>
    </row>
    <row r="30" spans="1:11" s="7" customFormat="1" ht="15.75">
      <c r="A30" s="6"/>
      <c r="B30" s="6"/>
      <c r="C30" s="6"/>
      <c r="D30" s="6"/>
      <c r="E30" s="6"/>
      <c r="F30" s="11"/>
      <c r="G30" s="6"/>
      <c r="H30" s="6"/>
      <c r="I30" s="6"/>
      <c r="J30" s="6"/>
      <c r="K30" s="6"/>
    </row>
    <row r="31" spans="1:11" s="7" customFormat="1" ht="15.75">
      <c r="A31" s="6"/>
      <c r="B31" s="6"/>
      <c r="C31" s="6"/>
      <c r="D31" s="6"/>
      <c r="E31" s="6"/>
      <c r="F31" s="11"/>
      <c r="G31" s="6"/>
      <c r="H31" s="6"/>
      <c r="I31" s="6"/>
      <c r="J31" s="6"/>
      <c r="K31" s="6"/>
    </row>
    <row r="32" spans="1:11" s="7" customFormat="1" ht="15.75">
      <c r="A32" s="6"/>
      <c r="B32" s="6"/>
      <c r="C32" s="6"/>
      <c r="D32" s="6"/>
      <c r="E32" s="6"/>
      <c r="F32" s="11"/>
      <c r="G32" s="6"/>
      <c r="H32" s="6"/>
      <c r="I32" s="6"/>
      <c r="J32" s="6"/>
      <c r="K32" s="6"/>
    </row>
    <row r="33" spans="1:11" s="7" customFormat="1" ht="15.75">
      <c r="A33" s="6"/>
      <c r="B33" s="6"/>
      <c r="C33" s="6"/>
      <c r="D33" s="6"/>
      <c r="E33" s="6"/>
      <c r="F33" s="11"/>
      <c r="G33" s="6"/>
      <c r="H33" s="6"/>
      <c r="I33" s="6"/>
      <c r="J33" s="6"/>
      <c r="K33" s="6"/>
    </row>
    <row r="34" spans="1:11" s="7" customFormat="1" ht="15.75">
      <c r="A34" s="6"/>
      <c r="B34" s="6"/>
      <c r="C34" s="6"/>
      <c r="D34" s="6"/>
      <c r="E34" s="6"/>
      <c r="F34" s="11"/>
      <c r="G34" s="6"/>
      <c r="H34" s="6"/>
      <c r="I34" s="6"/>
      <c r="J34" s="6"/>
      <c r="K34" s="6"/>
    </row>
    <row r="35" spans="1:11" s="7" customFormat="1" ht="15.75">
      <c r="A35" s="6"/>
      <c r="B35" s="6"/>
      <c r="C35" s="6"/>
      <c r="D35" s="6"/>
      <c r="E35" s="6"/>
      <c r="F35" s="11"/>
      <c r="G35" s="6"/>
      <c r="H35" s="6"/>
      <c r="I35" s="6"/>
      <c r="J35" s="6"/>
      <c r="K35" s="6"/>
    </row>
    <row r="36" spans="1:11" s="7" customFormat="1" ht="15.75">
      <c r="F36" s="11"/>
    </row>
    <row r="37" spans="1:11" s="7" customFormat="1" ht="15.75">
      <c r="F37" s="11"/>
    </row>
    <row r="38" spans="1:11">
      <c r="F38" s="6"/>
    </row>
    <row r="39" spans="1:11">
      <c r="F39" s="6"/>
    </row>
    <row r="40" spans="1:11">
      <c r="F40" s="6"/>
    </row>
    <row r="41" spans="1:11">
      <c r="F41" s="6"/>
    </row>
    <row r="42" spans="1:11">
      <c r="F42" s="6"/>
    </row>
    <row r="43" spans="1:11">
      <c r="F43" s="6"/>
    </row>
    <row r="44" spans="1:11">
      <c r="F44" s="6"/>
    </row>
    <row r="45" spans="1:11">
      <c r="F45" s="6"/>
    </row>
    <row r="46" spans="1:11">
      <c r="F46" s="7"/>
    </row>
    <row r="47" spans="1:11">
      <c r="F47" s="7"/>
    </row>
  </sheetData>
  <mergeCells count="5">
    <mergeCell ref="A3:A4"/>
    <mergeCell ref="B3:B4"/>
    <mergeCell ref="C3:D3"/>
    <mergeCell ref="E3:E4"/>
    <mergeCell ref="F3:F4"/>
  </mergeCells>
  <conditionalFormatting sqref="G8:G11 F18:F21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4"/>
  <sheetViews>
    <sheetView topLeftCell="A10" workbookViewId="0">
      <selection activeCell="F19" sqref="F19"/>
    </sheetView>
  </sheetViews>
  <sheetFormatPr defaultRowHeight="15"/>
  <cols>
    <col min="1" max="1" width="15.85546875" customWidth="1"/>
    <col min="2" max="2" width="14.7109375" customWidth="1"/>
    <col min="3" max="3" width="12.7109375" customWidth="1"/>
    <col min="4" max="4" width="15.5703125" customWidth="1"/>
    <col min="5" max="5" width="17.7109375" customWidth="1"/>
    <col min="6" max="6" width="14.85546875" customWidth="1"/>
  </cols>
  <sheetData>
    <row r="1" spans="1:22" s="7" customFormat="1" ht="18.75">
      <c r="A1" s="14" t="s">
        <v>19</v>
      </c>
      <c r="B1"/>
      <c r="C1"/>
      <c r="D1"/>
      <c r="E1"/>
      <c r="F1"/>
      <c r="G1"/>
      <c r="H1" s="6"/>
      <c r="I1" s="6"/>
      <c r="J1" s="6"/>
    </row>
    <row r="2" spans="1:22" s="7" customFormat="1" ht="15.75">
      <c r="A2"/>
      <c r="B2" s="1"/>
      <c r="C2"/>
      <c r="D2"/>
      <c r="E2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7" customFormat="1" ht="48.75" customHeight="1">
      <c r="A3" s="21" t="s">
        <v>5</v>
      </c>
      <c r="B3" s="22" t="s">
        <v>20</v>
      </c>
      <c r="C3" s="21" t="s">
        <v>21</v>
      </c>
      <c r="D3" s="21" t="s">
        <v>22</v>
      </c>
      <c r="E3" s="21" t="s">
        <v>24</v>
      </c>
      <c r="F3"/>
      <c r="G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7" customFormat="1" ht="15.75" customHeight="1">
      <c r="A4" s="16" t="s">
        <v>0</v>
      </c>
      <c r="B4" s="17">
        <v>6</v>
      </c>
      <c r="C4" s="17">
        <v>631</v>
      </c>
      <c r="D4" s="17">
        <v>34</v>
      </c>
      <c r="E4">
        <f>ROUND(C4/D4,2)</f>
        <v>18.559999999999999</v>
      </c>
      <c r="F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2" s="7" customFormat="1" ht="15.75">
      <c r="A5" s="18" t="s">
        <v>1</v>
      </c>
      <c r="B5" s="19">
        <v>7</v>
      </c>
      <c r="C5" s="19">
        <v>586</v>
      </c>
      <c r="D5" s="19">
        <v>34</v>
      </c>
      <c r="E5" s="23">
        <f t="shared" ref="E5:E12" si="0">ROUND(C5/D5,2)</f>
        <v>17.239999999999998</v>
      </c>
      <c r="F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2" s="7" customFormat="1" ht="15.75">
      <c r="A6" s="16" t="s">
        <v>2</v>
      </c>
      <c r="B6" s="17">
        <v>7</v>
      </c>
      <c r="C6" s="17">
        <v>633</v>
      </c>
      <c r="D6" s="17">
        <v>39</v>
      </c>
      <c r="E6">
        <f t="shared" si="0"/>
        <v>16.23</v>
      </c>
      <c r="F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s="7" customFormat="1" ht="15.75">
      <c r="A7" s="18" t="s">
        <v>3</v>
      </c>
      <c r="B7" s="19">
        <v>7</v>
      </c>
      <c r="C7" s="19">
        <v>683</v>
      </c>
      <c r="D7" s="19">
        <v>39</v>
      </c>
      <c r="E7" s="23">
        <f t="shared" si="0"/>
        <v>17.510000000000002</v>
      </c>
      <c r="F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2" s="7" customFormat="1" ht="15.75">
      <c r="A8" s="16" t="s">
        <v>4</v>
      </c>
      <c r="B8" s="17">
        <v>8</v>
      </c>
      <c r="C8" s="17">
        <v>766</v>
      </c>
      <c r="D8" s="17">
        <v>39</v>
      </c>
      <c r="E8">
        <f t="shared" si="0"/>
        <v>19.64</v>
      </c>
      <c r="F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2" s="7" customFormat="1" ht="15.75">
      <c r="A9" s="18" t="s">
        <v>11</v>
      </c>
      <c r="B9" s="19">
        <v>7</v>
      </c>
      <c r="C9" s="19">
        <v>719</v>
      </c>
      <c r="D9" s="19">
        <v>40</v>
      </c>
      <c r="E9" s="23">
        <f t="shared" si="0"/>
        <v>17.98</v>
      </c>
      <c r="F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2" s="7" customFormat="1" ht="15.75">
      <c r="A10" s="16" t="s">
        <v>12</v>
      </c>
      <c r="B10" s="17">
        <v>7</v>
      </c>
      <c r="C10" s="17">
        <v>781</v>
      </c>
      <c r="D10" s="17">
        <v>42</v>
      </c>
      <c r="E10">
        <f t="shared" si="0"/>
        <v>18.600000000000001</v>
      </c>
      <c r="F1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2" s="7" customFormat="1" ht="15.75">
      <c r="A11" s="18" t="s">
        <v>13</v>
      </c>
      <c r="B11" s="19">
        <v>7</v>
      </c>
      <c r="C11" s="19">
        <v>819</v>
      </c>
      <c r="D11" s="19">
        <v>43</v>
      </c>
      <c r="E11" s="23">
        <f t="shared" si="0"/>
        <v>19.05</v>
      </c>
      <c r="F1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2" s="7" customFormat="1" ht="15.75">
      <c r="A12" s="43" t="s">
        <v>32</v>
      </c>
      <c r="B12" s="44">
        <v>8</v>
      </c>
      <c r="C12" s="44">
        <v>908</v>
      </c>
      <c r="D12" s="44">
        <v>49</v>
      </c>
      <c r="E12" s="3">
        <f t="shared" si="0"/>
        <v>18.53</v>
      </c>
      <c r="F12"/>
      <c r="G1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s="7" customFormat="1">
      <c r="A13" s="3"/>
      <c r="B13" s="3"/>
      <c r="C13" s="3"/>
      <c r="D13" s="3"/>
      <c r="E13" s="3"/>
      <c r="F13"/>
      <c r="G1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7" customFormat="1" ht="15.75">
      <c r="A14" s="8"/>
      <c r="B14" s="9"/>
      <c r="C14" s="8"/>
      <c r="D14" s="8"/>
      <c r="E14" s="10"/>
      <c r="F14"/>
      <c r="G1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s="7" customFormat="1" ht="15.75">
      <c r="A15" s="8"/>
      <c r="B15" s="6"/>
      <c r="C15" s="6"/>
      <c r="D15" s="6"/>
      <c r="E15" s="6"/>
      <c r="F15"/>
      <c r="G1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7" customForma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7" customForma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7" customForma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7" customForma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7" customForma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7" customForma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7" customForma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7" customForma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7" customForma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s="7" customForma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7" customForma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7" customForma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7" customForma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7" customForma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7" customForma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s="7" customForma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s="7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7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7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7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7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7" customForma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s="7" customForma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7" customForma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7" customForma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7" customForma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s="7" customForma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7" customForma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7" customForma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s="7" customForma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7" customForma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s="7" customForma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s="7" customForma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s="7" customForma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s="7" customForma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s="7" customForma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s="7" customForma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s="7" customForma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s="7" customForma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s="7" customForma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7" customForma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7" customForma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s="7" customForma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s="7" customForma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s="7" customForma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s="7" customForma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s="7" customForma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s="7" customForma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s="7" customForma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s="7" customForma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s="7" customForma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s="7" customForma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s="7" customForma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s="7" customForma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s="7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s="7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s="7" customForma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s="7" customForma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s="7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s="7" customForma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s="7" customForma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s="7" customForma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s="7" customForma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s="7" customForma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s="7" customForma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s="7" customForma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s="7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s="7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s="7" customForma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s="7" customForma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s="7" customForma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s="7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s="7" customForma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s="7" customForma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s="7" customForma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s="7" customForma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s="7" customForma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s="7" customForma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s="7" customForma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18" sqref="C18"/>
    </sheetView>
  </sheetViews>
  <sheetFormatPr defaultRowHeight="15"/>
  <cols>
    <col min="1" max="1" width="18" customWidth="1"/>
    <col min="2" max="2" width="19.28515625" customWidth="1"/>
    <col min="3" max="3" width="11.7109375" customWidth="1"/>
    <col min="4" max="4" width="11.140625" customWidth="1"/>
  </cols>
  <sheetData>
    <row r="1" spans="1:5" ht="23.25" customHeight="1">
      <c r="A1" s="25" t="s">
        <v>25</v>
      </c>
      <c r="B1" s="26" t="s">
        <v>31</v>
      </c>
      <c r="C1" s="27" t="s">
        <v>29</v>
      </c>
      <c r="D1" s="28" t="s">
        <v>30</v>
      </c>
      <c r="E1" s="24"/>
    </row>
    <row r="2" spans="1:5">
      <c r="A2" s="57" t="s">
        <v>12</v>
      </c>
      <c r="B2" s="33" t="s">
        <v>26</v>
      </c>
      <c r="C2" s="38">
        <v>2</v>
      </c>
      <c r="D2" s="29">
        <v>2</v>
      </c>
    </row>
    <row r="3" spans="1:5">
      <c r="A3" s="57"/>
      <c r="B3" s="34" t="s">
        <v>27</v>
      </c>
      <c r="C3" s="39">
        <v>5</v>
      </c>
      <c r="D3" s="30">
        <v>2</v>
      </c>
    </row>
    <row r="4" spans="1:5">
      <c r="A4" s="58"/>
      <c r="B4" s="35" t="s">
        <v>28</v>
      </c>
      <c r="C4" s="40">
        <v>5</v>
      </c>
      <c r="D4" s="32">
        <v>2</v>
      </c>
    </row>
    <row r="5" spans="1:5">
      <c r="A5" s="59" t="s">
        <v>13</v>
      </c>
      <c r="B5" s="36" t="s">
        <v>26</v>
      </c>
      <c r="C5" s="41">
        <v>2</v>
      </c>
      <c r="D5" s="29">
        <v>2</v>
      </c>
    </row>
    <row r="6" spans="1:5">
      <c r="A6" s="59"/>
      <c r="B6" s="34" t="s">
        <v>27</v>
      </c>
      <c r="C6" s="39">
        <v>5</v>
      </c>
      <c r="D6" s="30">
        <v>2</v>
      </c>
    </row>
    <row r="7" spans="1:5">
      <c r="A7" s="60"/>
      <c r="B7" s="37" t="s">
        <v>28</v>
      </c>
      <c r="C7" s="42">
        <v>5</v>
      </c>
      <c r="D7" s="31">
        <v>2</v>
      </c>
    </row>
    <row r="8" spans="1:5">
      <c r="A8" s="61" t="s">
        <v>32</v>
      </c>
      <c r="B8" s="36" t="s">
        <v>26</v>
      </c>
      <c r="C8" s="46">
        <v>2</v>
      </c>
      <c r="D8" s="45">
        <v>2</v>
      </c>
    </row>
    <row r="9" spans="1:5">
      <c r="A9" s="62"/>
      <c r="B9" s="34" t="s">
        <v>27</v>
      </c>
      <c r="C9" s="47">
        <v>5</v>
      </c>
      <c r="D9" s="30">
        <v>2</v>
      </c>
    </row>
    <row r="10" spans="1:5">
      <c r="A10" s="63"/>
      <c r="B10" s="37" t="s">
        <v>28</v>
      </c>
      <c r="C10" s="48">
        <v>5</v>
      </c>
      <c r="D10" s="31">
        <v>3</v>
      </c>
    </row>
  </sheetData>
  <mergeCells count="3">
    <mergeCell ref="A2:A4"/>
    <mergeCell ref="A5:A7"/>
    <mergeCell ref="A8:A10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Arsimi 9 vjecar</vt:lpstr>
      <vt:lpstr>Arsimi i mesem i pergjithshem</vt:lpstr>
      <vt:lpstr>Arsimi i mesem profesional</vt:lpstr>
      <vt:lpstr>Arsimi parashkollor</vt:lpstr>
      <vt:lpstr>Publik-Privat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2015-03-04T11:49:06Z</dcterms:modified>
</cp:coreProperties>
</file>